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31" windowHeight="765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Sheet1!$A$2:$K$35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<sst xmlns="http://schemas.openxmlformats.org/spreadsheetml/2006/main" count="219" uniqueCount="54">
  <si>
    <t>2024年兽医学博士报名材料审核表</t>
  </si>
  <si>
    <t>序号</t>
  </si>
  <si>
    <t>报名号</t>
  </si>
  <si>
    <t>考生姓名</t>
  </si>
  <si>
    <t>报考研究方向</t>
  </si>
  <si>
    <t>硕士专业名称</t>
  </si>
  <si>
    <t>考试类型</t>
  </si>
  <si>
    <t>学习形式</t>
  </si>
  <si>
    <t>资格审查是否合格</t>
  </si>
  <si>
    <t>英语资格考试是否参加</t>
  </si>
  <si>
    <t>跨专业加试是否参加</t>
  </si>
  <si>
    <t>备注</t>
  </si>
  <si>
    <t>普浩</t>
  </si>
  <si>
    <t>兽医学</t>
  </si>
  <si>
    <t>硕博连读</t>
  </si>
  <si>
    <t>非定向</t>
  </si>
  <si>
    <t>是</t>
  </si>
  <si>
    <t>否</t>
  </si>
  <si>
    <t>顾伟芳</t>
  </si>
  <si>
    <t>申请考核</t>
  </si>
  <si>
    <t>阿卜杜米吉提·艾海提</t>
  </si>
  <si>
    <t>冯雅茹</t>
  </si>
  <si>
    <t>孙亚伟</t>
  </si>
  <si>
    <t>马国祥</t>
  </si>
  <si>
    <t>袁圆圆</t>
  </si>
  <si>
    <t>夏盼盼</t>
  </si>
  <si>
    <t>吴延</t>
  </si>
  <si>
    <t>卢鸿琴</t>
  </si>
  <si>
    <t>乔彦杰</t>
  </si>
  <si>
    <t>定向</t>
  </si>
  <si>
    <t>张伟</t>
  </si>
  <si>
    <t>吴慧敏</t>
  </si>
  <si>
    <t>王钢</t>
  </si>
  <si>
    <t>范士龙</t>
  </si>
  <si>
    <t>温丽翠</t>
  </si>
  <si>
    <t>兰雪琴</t>
  </si>
  <si>
    <t>杜煜</t>
  </si>
  <si>
    <t>段汝丽</t>
  </si>
  <si>
    <t>黄飞</t>
  </si>
  <si>
    <t>兽医</t>
  </si>
  <si>
    <t>党悦旖</t>
  </si>
  <si>
    <t>陈玉珠</t>
  </si>
  <si>
    <t>刘禹含</t>
  </si>
  <si>
    <t>张晓辉</t>
  </si>
  <si>
    <t>雷艳</t>
  </si>
  <si>
    <t>赵乐凯</t>
  </si>
  <si>
    <t>童光伟</t>
  </si>
  <si>
    <t>任红贺</t>
  </si>
  <si>
    <t>放弃申请</t>
  </si>
  <si>
    <t>李佳佳</t>
  </si>
  <si>
    <t>刘仕伟</t>
  </si>
  <si>
    <t>董宁宁</t>
  </si>
  <si>
    <t>付涵</t>
  </si>
  <si>
    <t>杨代泽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</si>
</sst>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4&#24180;5&#26376;6&#26085;&#21338;&#22763;&#25253;&#21517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1">
          <cell r="B1" t="str">
            <v>xm</v>
          </cell>
          <cell r="C1" t="str">
            <v>报名号</v>
          </cell>
          <cell r="D1" t="str">
            <v>硕士专业名称</v>
          </cell>
          <cell r="E1" t="str">
            <v>报考研究方向</v>
          </cell>
        </row>
        <row r="2">
          <cell r="B2" t="str">
            <v>顾伟芳</v>
          </cell>
          <cell r="C2" t="str">
            <v>1075899615</v>
          </cell>
          <cell r="D2" t="str">
            <v>基础兽医学</v>
          </cell>
          <cell r="E2" t="str">
            <v>基础兽医学</v>
          </cell>
        </row>
        <row r="3">
          <cell r="B3" t="str">
            <v>付涵</v>
          </cell>
          <cell r="C3" t="str">
            <v>1075899656</v>
          </cell>
          <cell r="D3" t="str">
            <v/>
          </cell>
          <cell r="E3" t="str">
            <v>临床兽医学</v>
          </cell>
        </row>
        <row r="4">
          <cell r="B4" t="str">
            <v>普浩</v>
          </cell>
          <cell r="C4" t="str">
            <v>1075899669</v>
          </cell>
          <cell r="D4" t="str">
            <v/>
          </cell>
          <cell r="E4" t="str">
            <v>预防兽医学</v>
          </cell>
        </row>
        <row r="5">
          <cell r="B5" t="str">
            <v>阿卜杜米吉提·艾海提</v>
          </cell>
          <cell r="C5" t="str">
            <v>1075899676</v>
          </cell>
          <cell r="D5" t="str">
            <v>基础兽医学</v>
          </cell>
          <cell r="E5" t="str">
            <v>基础兽医学</v>
          </cell>
        </row>
        <row r="6">
          <cell r="B6" t="str">
            <v>冯雅茹</v>
          </cell>
          <cell r="C6" t="str">
            <v>1075899699</v>
          </cell>
          <cell r="D6" t="str">
            <v>预防兽医学</v>
          </cell>
          <cell r="E6" t="str">
            <v>预防兽医学</v>
          </cell>
        </row>
        <row r="7">
          <cell r="B7" t="str">
            <v>雷艳</v>
          </cell>
          <cell r="C7" t="str">
            <v>1075899632</v>
          </cell>
          <cell r="D7" t="str">
            <v>兽医学</v>
          </cell>
          <cell r="E7" t="str">
            <v>基础兽医学</v>
          </cell>
        </row>
        <row r="8">
          <cell r="B8" t="str">
            <v>孙亚伟</v>
          </cell>
          <cell r="C8" t="str">
            <v>1075899724</v>
          </cell>
          <cell r="D8" t="str">
            <v>基础兽医学</v>
          </cell>
          <cell r="E8" t="str">
            <v>基础兽医学</v>
          </cell>
        </row>
        <row r="9">
          <cell r="B9" t="str">
            <v>马国祥</v>
          </cell>
          <cell r="C9" t="str">
            <v>1075899805</v>
          </cell>
          <cell r="D9" t="str">
            <v>兽医学</v>
          </cell>
          <cell r="E9" t="str">
            <v>预防兽医学</v>
          </cell>
        </row>
        <row r="10">
          <cell r="B10" t="str">
            <v>袁圆圆</v>
          </cell>
          <cell r="C10" t="str">
            <v>1075899753</v>
          </cell>
          <cell r="D10" t="str">
            <v>基础兽医学</v>
          </cell>
          <cell r="E10" t="str">
            <v>预防兽医学</v>
          </cell>
        </row>
        <row r="11">
          <cell r="B11" t="str">
            <v>夏盼盼</v>
          </cell>
          <cell r="C11" t="str">
            <v>1075899826</v>
          </cell>
          <cell r="D11" t="str">
            <v>基础兽医学</v>
          </cell>
          <cell r="E11" t="str">
            <v>基础兽医学</v>
          </cell>
        </row>
        <row r="12">
          <cell r="B12" t="str">
            <v>任红贺</v>
          </cell>
          <cell r="C12" t="str">
            <v>1075899781</v>
          </cell>
          <cell r="D12" t="str">
            <v>畜牧学</v>
          </cell>
          <cell r="E12" t="str">
            <v>临床兽医学</v>
          </cell>
        </row>
        <row r="13">
          <cell r="B13" t="str">
            <v>吴延</v>
          </cell>
          <cell r="C13" t="str">
            <v>1075899801</v>
          </cell>
          <cell r="D13" t="str">
            <v>生物学</v>
          </cell>
          <cell r="E13" t="str">
            <v>临床兽医学</v>
          </cell>
        </row>
        <row r="14">
          <cell r="B14" t="str">
            <v>董宁宁</v>
          </cell>
          <cell r="C14" t="str">
            <v>1075899746</v>
          </cell>
          <cell r="D14" t="str">
            <v>预防兽医学</v>
          </cell>
          <cell r="E14" t="str">
            <v>预防兽医学</v>
          </cell>
        </row>
        <row r="15">
          <cell r="B15" t="str">
            <v>卢鸿琴</v>
          </cell>
          <cell r="C15" t="str">
            <v>1075899777</v>
          </cell>
          <cell r="D15" t="str">
            <v>基础兽医学</v>
          </cell>
          <cell r="E15" t="str">
            <v>基础兽医学</v>
          </cell>
        </row>
        <row r="16">
          <cell r="B16" t="str">
            <v>乔彦杰</v>
          </cell>
          <cell r="C16" t="str">
            <v>1075899761</v>
          </cell>
          <cell r="D16" t="str">
            <v>兽医学</v>
          </cell>
          <cell r="E16" t="str">
            <v>基础兽医学</v>
          </cell>
        </row>
        <row r="17">
          <cell r="B17" t="str">
            <v>张伟</v>
          </cell>
          <cell r="C17" t="str">
            <v>1075899745</v>
          </cell>
          <cell r="D17" t="str">
            <v>预防兽医学</v>
          </cell>
          <cell r="E17" t="str">
            <v>基础兽医学</v>
          </cell>
        </row>
        <row r="18">
          <cell r="B18" t="str">
            <v>吴慧敏</v>
          </cell>
          <cell r="C18" t="str">
            <v>1075899810</v>
          </cell>
          <cell r="D18" t="str">
            <v>基础兽医学</v>
          </cell>
          <cell r="E18" t="str">
            <v>基础兽医学</v>
          </cell>
        </row>
        <row r="19">
          <cell r="B19" t="str">
            <v>赵乐凯</v>
          </cell>
          <cell r="C19" t="str">
            <v>1075899812</v>
          </cell>
          <cell r="D19" t="str">
            <v>兽医学</v>
          </cell>
          <cell r="E19" t="str">
            <v>临床兽医学</v>
          </cell>
        </row>
        <row r="20">
          <cell r="B20" t="str">
            <v>王钢</v>
          </cell>
          <cell r="C20" t="str">
            <v>1075899787</v>
          </cell>
          <cell r="D20" t="str">
            <v>兽医</v>
          </cell>
          <cell r="E20" t="str">
            <v>临床兽医学</v>
          </cell>
        </row>
        <row r="21">
          <cell r="B21" t="str">
            <v>范士龙</v>
          </cell>
          <cell r="C21" t="str">
            <v>1075899799</v>
          </cell>
          <cell r="D21" t="str">
            <v>预防兽医学</v>
          </cell>
          <cell r="E21" t="str">
            <v>临床兽医学</v>
          </cell>
        </row>
        <row r="22">
          <cell r="B22" t="str">
            <v>温丽翠</v>
          </cell>
          <cell r="C22" t="str">
            <v>1075899854</v>
          </cell>
          <cell r="D22" t="str">
            <v>预防兽医学</v>
          </cell>
          <cell r="E22" t="str">
            <v>预防兽医学</v>
          </cell>
        </row>
        <row r="23">
          <cell r="B23" t="str">
            <v>李佳佳</v>
          </cell>
          <cell r="C23" t="str">
            <v>1075899842</v>
          </cell>
          <cell r="D23" t="str">
            <v>兽医</v>
          </cell>
          <cell r="E23" t="str">
            <v>基础兽医学</v>
          </cell>
        </row>
        <row r="24">
          <cell r="B24" t="str">
            <v>兰雪琴</v>
          </cell>
          <cell r="C24" t="str">
            <v>1075899840</v>
          </cell>
          <cell r="D24" t="str">
            <v>兽医</v>
          </cell>
          <cell r="E24" t="str">
            <v>临床兽医学</v>
          </cell>
        </row>
        <row r="25">
          <cell r="B25" t="str">
            <v>刘仕伟</v>
          </cell>
          <cell r="C25" t="str">
            <v>1075899863</v>
          </cell>
          <cell r="D25" t="str">
            <v>兽医</v>
          </cell>
          <cell r="E25" t="str">
            <v>临床兽医学</v>
          </cell>
        </row>
        <row r="26">
          <cell r="B26" t="str">
            <v>杜煜</v>
          </cell>
          <cell r="C26" t="str">
            <v>1075899843</v>
          </cell>
          <cell r="D26" t="str">
            <v>生物工程</v>
          </cell>
          <cell r="E26" t="str">
            <v>预防兽医学</v>
          </cell>
        </row>
        <row r="27">
          <cell r="B27" t="str">
            <v>段汝丽</v>
          </cell>
          <cell r="C27" t="str">
            <v>1075899893</v>
          </cell>
          <cell r="D27" t="str">
            <v>临床兽医学</v>
          </cell>
          <cell r="E27" t="str">
            <v>临床兽医学</v>
          </cell>
        </row>
        <row r="28">
          <cell r="B28" t="str">
            <v>黄飞</v>
          </cell>
          <cell r="C28" t="str">
            <v>1075899973</v>
          </cell>
          <cell r="D28" t="str">
            <v/>
          </cell>
          <cell r="E28" t="str">
            <v>预防兽医学</v>
          </cell>
        </row>
        <row r="29">
          <cell r="B29" t="str">
            <v>杨代泽</v>
          </cell>
          <cell r="C29" t="str">
            <v>1075899964</v>
          </cell>
          <cell r="D29" t="str">
            <v>畜牧</v>
          </cell>
          <cell r="E29" t="str">
            <v>基础兽医学</v>
          </cell>
        </row>
        <row r="30">
          <cell r="B30" t="str">
            <v>童光伟</v>
          </cell>
          <cell r="C30" t="str">
            <v>1075899936</v>
          </cell>
          <cell r="D30" t="str">
            <v>病原生物学</v>
          </cell>
          <cell r="E30" t="str">
            <v>预防兽医学</v>
          </cell>
        </row>
        <row r="31">
          <cell r="B31" t="str">
            <v>党悦旖</v>
          </cell>
          <cell r="C31" t="str">
            <v>1075899980</v>
          </cell>
          <cell r="D31" t="str">
            <v>兽医</v>
          </cell>
          <cell r="E31" t="str">
            <v>预防兽医学</v>
          </cell>
        </row>
        <row r="32">
          <cell r="B32" t="str">
            <v>陈玉珠</v>
          </cell>
          <cell r="C32" t="str">
            <v>1075899961</v>
          </cell>
          <cell r="D32" t="str">
            <v>兽医学</v>
          </cell>
          <cell r="E32" t="str">
            <v>基础兽医学</v>
          </cell>
        </row>
        <row r="33">
          <cell r="B33" t="str">
            <v>刘禹含</v>
          </cell>
          <cell r="C33" t="str">
            <v>1075899962</v>
          </cell>
          <cell r="D33" t="str">
            <v>兽医</v>
          </cell>
          <cell r="E33" t="str">
            <v>预防兽医学</v>
          </cell>
        </row>
        <row r="34">
          <cell r="B34" t="str">
            <v>张晓辉</v>
          </cell>
          <cell r="C34" t="str">
            <v>1075899982</v>
          </cell>
          <cell r="D34" t="str">
            <v>兽医</v>
          </cell>
          <cell r="E34" t="str">
            <v>临床兽医学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tabSelected="1" workbookViewId="0">
      <selection activeCell="R6" sqref="R6"/>
    </sheetView>
  </sheetViews>
  <sheetFormatPr defaultColWidth="8.88888888888889" defaultRowHeight="25" customHeight="1"/>
  <cols>
    <col min="1" max="1" width="5.5" style="1" customWidth="1"/>
    <col min="2" max="2" width="10.1296296296296" style="1" customWidth="1"/>
    <col min="3" max="3" width="17.25" style="4" customWidth="1"/>
    <col min="4" max="5" width="11.1296296296296" style="4" customWidth="1"/>
    <col min="6" max="6" width="7.87962962962963" style="4" customWidth="1"/>
    <col min="7" max="7" width="7.62962962962963" style="4" customWidth="1"/>
    <col min="8" max="8" width="8" style="4" customWidth="1"/>
    <col min="9" max="9" width="10.25" style="4" customWidth="1"/>
    <col min="10" max="10" width="9.37962962962963" style="4" customWidth="1"/>
    <col min="11" max="11" width="8.25" style="4" customWidth="1"/>
    <col min="12" max="16384" width="8.88888888888889" style="1"/>
  </cols>
  <sheetData>
    <row r="1" s="1" customFormat="1" customHeight="1" spans="1:11">
      <c r="A1" s="5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</row>
    <row r="2" s="2" customFormat="1" ht="36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customHeight="1" spans="1:11">
      <c r="A3" s="7">
        <v>1</v>
      </c>
      <c r="B3" s="7" t="str">
        <f>VLOOKUP(C:C,[1]Sheet2!$B:$C,2,0)</f>
        <v>1075899669</v>
      </c>
      <c r="C3" s="8" t="s">
        <v>12</v>
      </c>
      <c r="D3" s="8" t="str">
        <f>VLOOKUP(C:C,[1]Sheet2!$B:$E,4,0)</f>
        <v>预防兽医学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9" t="s">
        <v>17</v>
      </c>
      <c r="K3" s="8"/>
    </row>
    <row r="4" s="1" customFormat="1" customHeight="1" spans="1:11">
      <c r="A4" s="7">
        <v>2</v>
      </c>
      <c r="B4" s="7" t="str">
        <f>VLOOKUP(C:C,[1]Sheet2!$B:$C,2,0)</f>
        <v>1075899615</v>
      </c>
      <c r="C4" s="8" t="s">
        <v>18</v>
      </c>
      <c r="D4" s="8" t="str">
        <f>VLOOKUP(C:C,[1]Sheet2!$B:$E,4,0)</f>
        <v>基础兽医学</v>
      </c>
      <c r="E4" s="9" t="s">
        <v>13</v>
      </c>
      <c r="F4" s="9" t="s">
        <v>19</v>
      </c>
      <c r="G4" s="9" t="s">
        <v>15</v>
      </c>
      <c r="H4" s="9" t="s">
        <v>16</v>
      </c>
      <c r="I4" s="9" t="s">
        <v>17</v>
      </c>
      <c r="J4" s="9" t="s">
        <v>17</v>
      </c>
      <c r="K4" s="8"/>
    </row>
    <row r="5" s="1" customFormat="1" customHeight="1" spans="1:11">
      <c r="A5" s="7">
        <v>3</v>
      </c>
      <c r="B5" s="7" t="str">
        <f>VLOOKUP(C:C,[1]Sheet2!$B:$C,2,0)</f>
        <v>1075899676</v>
      </c>
      <c r="C5" s="8" t="s">
        <v>20</v>
      </c>
      <c r="D5" s="8" t="str">
        <f>VLOOKUP(C:C,[1]Sheet2!$B:$E,4,0)</f>
        <v>基础兽医学</v>
      </c>
      <c r="E5" s="9" t="s">
        <v>13</v>
      </c>
      <c r="F5" s="9" t="s">
        <v>19</v>
      </c>
      <c r="G5" s="9" t="s">
        <v>15</v>
      </c>
      <c r="H5" s="9" t="s">
        <v>16</v>
      </c>
      <c r="I5" s="9" t="s">
        <v>17</v>
      </c>
      <c r="J5" s="9" t="s">
        <v>17</v>
      </c>
      <c r="K5" s="8"/>
    </row>
    <row r="6" s="1" customFormat="1" customHeight="1" spans="1:11">
      <c r="A6" s="7">
        <v>4</v>
      </c>
      <c r="B6" s="7" t="str">
        <f>VLOOKUP(C:C,[1]Sheet2!$B:$C,2,0)</f>
        <v>1075899699</v>
      </c>
      <c r="C6" s="8" t="s">
        <v>21</v>
      </c>
      <c r="D6" s="8" t="str">
        <f>VLOOKUP(C:C,[1]Sheet2!$B:$E,4,0)</f>
        <v>预防兽医学</v>
      </c>
      <c r="E6" s="9" t="s">
        <v>13</v>
      </c>
      <c r="F6" s="9" t="s">
        <v>19</v>
      </c>
      <c r="G6" s="9" t="s">
        <v>15</v>
      </c>
      <c r="H6" s="9" t="s">
        <v>16</v>
      </c>
      <c r="I6" s="9" t="s">
        <v>17</v>
      </c>
      <c r="J6" s="9" t="s">
        <v>17</v>
      </c>
      <c r="K6" s="8"/>
    </row>
    <row r="7" s="1" customFormat="1" customHeight="1" spans="1:11">
      <c r="A7" s="7">
        <v>5</v>
      </c>
      <c r="B7" s="7" t="str">
        <f>VLOOKUP(C:C,[1]Sheet2!$B:$C,2,0)</f>
        <v>1075899724</v>
      </c>
      <c r="C7" s="8" t="s">
        <v>22</v>
      </c>
      <c r="D7" s="8" t="str">
        <f>VLOOKUP(C:C,[1]Sheet2!$B:$E,4,0)</f>
        <v>基础兽医学</v>
      </c>
      <c r="E7" s="9" t="s">
        <v>13</v>
      </c>
      <c r="F7" s="9" t="s">
        <v>19</v>
      </c>
      <c r="G7" s="9" t="s">
        <v>15</v>
      </c>
      <c r="H7" s="9" t="s">
        <v>16</v>
      </c>
      <c r="I7" s="10" t="s">
        <v>16</v>
      </c>
      <c r="J7" s="9" t="s">
        <v>17</v>
      </c>
      <c r="K7" s="8"/>
    </row>
    <row r="8" s="1" customFormat="1" customHeight="1" spans="1:11">
      <c r="A8" s="7">
        <v>6</v>
      </c>
      <c r="B8" s="7" t="str">
        <f>VLOOKUP(C:C,[1]Sheet2!$B:$C,2,0)</f>
        <v>1075899805</v>
      </c>
      <c r="C8" s="8" t="s">
        <v>23</v>
      </c>
      <c r="D8" s="8" t="str">
        <f>VLOOKUP(C:C,[1]Sheet2!$B:$E,4,0)</f>
        <v>预防兽医学</v>
      </c>
      <c r="E8" s="9" t="s">
        <v>13</v>
      </c>
      <c r="F8" s="9" t="s">
        <v>19</v>
      </c>
      <c r="G8" s="9" t="s">
        <v>15</v>
      </c>
      <c r="H8" s="9" t="s">
        <v>16</v>
      </c>
      <c r="I8" s="10" t="s">
        <v>16</v>
      </c>
      <c r="J8" s="9" t="s">
        <v>17</v>
      </c>
      <c r="K8" s="8"/>
    </row>
    <row r="9" s="1" customFormat="1" customHeight="1" spans="1:11">
      <c r="A9" s="7">
        <v>7</v>
      </c>
      <c r="B9" s="7" t="str">
        <f>VLOOKUP(C:C,[1]Sheet2!$B:$C,2,0)</f>
        <v>1075899753</v>
      </c>
      <c r="C9" s="8" t="s">
        <v>24</v>
      </c>
      <c r="D9" s="8" t="str">
        <f>VLOOKUP(C:C,[1]Sheet2!$B:$E,4,0)</f>
        <v>预防兽医学</v>
      </c>
      <c r="E9" s="9" t="s">
        <v>13</v>
      </c>
      <c r="F9" s="9" t="s">
        <v>19</v>
      </c>
      <c r="G9" s="9" t="s">
        <v>15</v>
      </c>
      <c r="H9" s="9" t="s">
        <v>16</v>
      </c>
      <c r="I9" s="9" t="s">
        <v>17</v>
      </c>
      <c r="J9" s="9" t="s">
        <v>17</v>
      </c>
      <c r="K9" s="8"/>
    </row>
    <row r="10" s="1" customFormat="1" customHeight="1" spans="1:11">
      <c r="A10" s="7">
        <v>8</v>
      </c>
      <c r="B10" s="7" t="str">
        <f>VLOOKUP(C:C,[1]Sheet2!$B:$C,2,0)</f>
        <v>1075899826</v>
      </c>
      <c r="C10" s="8" t="s">
        <v>25</v>
      </c>
      <c r="D10" s="8" t="str">
        <f>VLOOKUP(C:C,[1]Sheet2!$B:$E,4,0)</f>
        <v>基础兽医学</v>
      </c>
      <c r="E10" s="9" t="s">
        <v>13</v>
      </c>
      <c r="F10" s="9" t="s">
        <v>19</v>
      </c>
      <c r="G10" s="9" t="s">
        <v>15</v>
      </c>
      <c r="H10" s="9" t="s">
        <v>16</v>
      </c>
      <c r="I10" s="10" t="s">
        <v>16</v>
      </c>
      <c r="J10" s="9" t="s">
        <v>17</v>
      </c>
      <c r="K10" s="8"/>
    </row>
    <row r="11" s="1" customFormat="1" customHeight="1" spans="1:11">
      <c r="A11" s="7">
        <v>9</v>
      </c>
      <c r="B11" s="7" t="str">
        <f>VLOOKUP(C:C,[1]Sheet2!$B:$C,2,0)</f>
        <v>1075899801</v>
      </c>
      <c r="C11" s="8" t="s">
        <v>26</v>
      </c>
      <c r="D11" s="8" t="str">
        <f>VLOOKUP(C:C,[1]Sheet2!$B:$E,4,0)</f>
        <v>临床兽医学</v>
      </c>
      <c r="E11" s="9" t="str">
        <f>VLOOKUP(C:C,[1]Sheet2!$B:$D,3,0)</f>
        <v>生物学</v>
      </c>
      <c r="F11" s="9" t="s">
        <v>19</v>
      </c>
      <c r="G11" s="9" t="s">
        <v>15</v>
      </c>
      <c r="H11" s="9" t="s">
        <v>16</v>
      </c>
      <c r="I11" s="10" t="s">
        <v>16</v>
      </c>
      <c r="J11" s="10" t="s">
        <v>16</v>
      </c>
      <c r="K11" s="8"/>
    </row>
    <row r="12" s="1" customFormat="1" customHeight="1" spans="1:11">
      <c r="A12" s="7">
        <v>10</v>
      </c>
      <c r="B12" s="7" t="str">
        <f>VLOOKUP(C:C,[1]Sheet2!$B:$C,2,0)</f>
        <v>1075899777</v>
      </c>
      <c r="C12" s="8" t="s">
        <v>27</v>
      </c>
      <c r="D12" s="8" t="str">
        <f>VLOOKUP(C:C,[1]Sheet2!$B:$E,4,0)</f>
        <v>基础兽医学</v>
      </c>
      <c r="E12" s="9" t="s">
        <v>13</v>
      </c>
      <c r="F12" s="9" t="s">
        <v>19</v>
      </c>
      <c r="G12" s="9" t="s">
        <v>15</v>
      </c>
      <c r="H12" s="9" t="s">
        <v>16</v>
      </c>
      <c r="I12" s="9" t="s">
        <v>17</v>
      </c>
      <c r="J12" s="9" t="s">
        <v>17</v>
      </c>
      <c r="K12" s="8"/>
    </row>
    <row r="13" s="1" customFormat="1" customHeight="1" spans="1:11">
      <c r="A13" s="7">
        <v>11</v>
      </c>
      <c r="B13" s="7" t="str">
        <f>VLOOKUP(C:C,[1]Sheet2!$B:$C,2,0)</f>
        <v>1075899761</v>
      </c>
      <c r="C13" s="8" t="s">
        <v>28</v>
      </c>
      <c r="D13" s="8" t="str">
        <f>VLOOKUP(C:C,[1]Sheet2!$B:$E,4,0)</f>
        <v>基础兽医学</v>
      </c>
      <c r="E13" s="9" t="s">
        <v>13</v>
      </c>
      <c r="F13" s="9" t="s">
        <v>19</v>
      </c>
      <c r="G13" s="9" t="s">
        <v>29</v>
      </c>
      <c r="H13" s="9" t="s">
        <v>16</v>
      </c>
      <c r="I13" s="9" t="s">
        <v>17</v>
      </c>
      <c r="J13" s="9" t="s">
        <v>17</v>
      </c>
      <c r="K13" s="8"/>
    </row>
    <row r="14" s="1" customFormat="1" customHeight="1" spans="1:11">
      <c r="A14" s="7">
        <v>12</v>
      </c>
      <c r="B14" s="7" t="str">
        <f>VLOOKUP(C:C,[1]Sheet2!$B:$C,2,0)</f>
        <v>1075899745</v>
      </c>
      <c r="C14" s="8" t="s">
        <v>30</v>
      </c>
      <c r="D14" s="8" t="str">
        <f>VLOOKUP(C:C,[1]Sheet2!$B:$E,4,0)</f>
        <v>基础兽医学</v>
      </c>
      <c r="E14" s="9" t="s">
        <v>13</v>
      </c>
      <c r="F14" s="9" t="s">
        <v>19</v>
      </c>
      <c r="G14" s="9" t="s">
        <v>29</v>
      </c>
      <c r="H14" s="9" t="s">
        <v>16</v>
      </c>
      <c r="I14" s="9" t="s">
        <v>17</v>
      </c>
      <c r="J14" s="9" t="s">
        <v>17</v>
      </c>
      <c r="K14" s="8"/>
    </row>
    <row r="15" s="1" customFormat="1" customHeight="1" spans="1:11">
      <c r="A15" s="7">
        <v>13</v>
      </c>
      <c r="B15" s="7" t="str">
        <f>VLOOKUP(C:C,[1]Sheet2!$B:$C,2,0)</f>
        <v>1075899810</v>
      </c>
      <c r="C15" s="8" t="s">
        <v>31</v>
      </c>
      <c r="D15" s="8" t="str">
        <f>VLOOKUP(C:C,[1]Sheet2!$B:$E,4,0)</f>
        <v>基础兽医学</v>
      </c>
      <c r="E15" s="9" t="s">
        <v>13</v>
      </c>
      <c r="F15" s="9" t="s">
        <v>19</v>
      </c>
      <c r="G15" s="9" t="s">
        <v>15</v>
      </c>
      <c r="H15" s="9" t="s">
        <v>16</v>
      </c>
      <c r="I15" s="10" t="s">
        <v>16</v>
      </c>
      <c r="J15" s="9" t="s">
        <v>17</v>
      </c>
      <c r="K15" s="8"/>
    </row>
    <row r="16" s="1" customFormat="1" customHeight="1" spans="1:11">
      <c r="A16" s="7">
        <v>14</v>
      </c>
      <c r="B16" s="7" t="str">
        <f>VLOOKUP(C:C,[1]Sheet2!$B:$C,2,0)</f>
        <v>1075899787</v>
      </c>
      <c r="C16" s="8" t="s">
        <v>32</v>
      </c>
      <c r="D16" s="8" t="str">
        <f>VLOOKUP(C:C,[1]Sheet2!$B:$E,4,0)</f>
        <v>临床兽医学</v>
      </c>
      <c r="E16" s="9" t="str">
        <f>VLOOKUP(C:C,[1]Sheet2!$B:$D,3,0)</f>
        <v>兽医</v>
      </c>
      <c r="F16" s="9" t="s">
        <v>19</v>
      </c>
      <c r="G16" s="9" t="s">
        <v>29</v>
      </c>
      <c r="H16" s="9" t="s">
        <v>16</v>
      </c>
      <c r="I16" s="9" t="s">
        <v>17</v>
      </c>
      <c r="J16" s="9" t="s">
        <v>17</v>
      </c>
      <c r="K16" s="8"/>
    </row>
    <row r="17" s="1" customFormat="1" customHeight="1" spans="1:11">
      <c r="A17" s="7">
        <v>15</v>
      </c>
      <c r="B17" s="7" t="str">
        <f>VLOOKUP(C:C,[1]Sheet2!$B:$C,2,0)</f>
        <v>1075899799</v>
      </c>
      <c r="C17" s="8" t="s">
        <v>33</v>
      </c>
      <c r="D17" s="8" t="str">
        <f>VLOOKUP(C:C,[1]Sheet2!$B:$E,4,0)</f>
        <v>临床兽医学</v>
      </c>
      <c r="E17" s="9" t="s">
        <v>13</v>
      </c>
      <c r="F17" s="9" t="s">
        <v>19</v>
      </c>
      <c r="G17" s="9" t="s">
        <v>15</v>
      </c>
      <c r="H17" s="9" t="s">
        <v>16</v>
      </c>
      <c r="I17" s="10" t="s">
        <v>16</v>
      </c>
      <c r="J17" s="9" t="s">
        <v>17</v>
      </c>
      <c r="K17" s="8"/>
    </row>
    <row r="18" s="1" customFormat="1" customHeight="1" spans="1:11">
      <c r="A18" s="7">
        <v>16</v>
      </c>
      <c r="B18" s="7" t="str">
        <f>VLOOKUP(C:C,[1]Sheet2!$B:$C,2,0)</f>
        <v>1075899854</v>
      </c>
      <c r="C18" s="8" t="s">
        <v>34</v>
      </c>
      <c r="D18" s="8" t="str">
        <f>VLOOKUP(C:C,[1]Sheet2!$B:$E,4,0)</f>
        <v>预防兽医学</v>
      </c>
      <c r="E18" s="9" t="s">
        <v>13</v>
      </c>
      <c r="F18" s="9" t="s">
        <v>19</v>
      </c>
      <c r="G18" s="9" t="s">
        <v>15</v>
      </c>
      <c r="H18" s="9" t="s">
        <v>16</v>
      </c>
      <c r="I18" s="9" t="s">
        <v>17</v>
      </c>
      <c r="J18" s="9" t="s">
        <v>17</v>
      </c>
      <c r="K18" s="8"/>
    </row>
    <row r="19" s="1" customFormat="1" customHeight="1" spans="1:11">
      <c r="A19" s="7">
        <v>17</v>
      </c>
      <c r="B19" s="7" t="str">
        <f>VLOOKUP(C:C,[1]Sheet2!$B:$C,2,0)</f>
        <v>1075899840</v>
      </c>
      <c r="C19" s="8" t="s">
        <v>35</v>
      </c>
      <c r="D19" s="8" t="str">
        <f>VLOOKUP(C:C,[1]Sheet2!$B:$E,4,0)</f>
        <v>临床兽医学</v>
      </c>
      <c r="E19" s="9" t="str">
        <f>VLOOKUP(C:C,[1]Sheet2!$B:$D,3,0)</f>
        <v>兽医</v>
      </c>
      <c r="F19" s="9" t="s">
        <v>19</v>
      </c>
      <c r="G19" s="9" t="s">
        <v>15</v>
      </c>
      <c r="H19" s="9" t="s">
        <v>16</v>
      </c>
      <c r="I19" s="9" t="s">
        <v>17</v>
      </c>
      <c r="J19" s="9" t="s">
        <v>17</v>
      </c>
      <c r="K19" s="8"/>
    </row>
    <row r="20" s="1" customFormat="1" customHeight="1" spans="1:11">
      <c r="A20" s="7">
        <v>18</v>
      </c>
      <c r="B20" s="7" t="str">
        <f>VLOOKUP(C:C,[1]Sheet2!$B:$C,2,0)</f>
        <v>1075899843</v>
      </c>
      <c r="C20" s="8" t="s">
        <v>36</v>
      </c>
      <c r="D20" s="8" t="str">
        <f>VLOOKUP(C:C,[1]Sheet2!$B:$E,4,0)</f>
        <v>预防兽医学</v>
      </c>
      <c r="E20" s="9" t="str">
        <f>VLOOKUP(C:C,[1]Sheet2!$B:$D,3,0)</f>
        <v>生物工程</v>
      </c>
      <c r="F20" s="9" t="s">
        <v>19</v>
      </c>
      <c r="G20" s="9" t="s">
        <v>15</v>
      </c>
      <c r="H20" s="9" t="s">
        <v>16</v>
      </c>
      <c r="I20" s="9" t="s">
        <v>17</v>
      </c>
      <c r="J20" s="10" t="s">
        <v>16</v>
      </c>
      <c r="K20" s="8"/>
    </row>
    <row r="21" s="1" customFormat="1" customHeight="1" spans="1:11">
      <c r="A21" s="7">
        <v>19</v>
      </c>
      <c r="B21" s="7" t="str">
        <f>VLOOKUP(C:C,[1]Sheet2!$B:$C,2,0)</f>
        <v>1075899893</v>
      </c>
      <c r="C21" s="8" t="s">
        <v>37</v>
      </c>
      <c r="D21" s="8" t="str">
        <f>VLOOKUP(C:C,[1]Sheet2!$B:$E,4,0)</f>
        <v>临床兽医学</v>
      </c>
      <c r="E21" s="9" t="s">
        <v>13</v>
      </c>
      <c r="F21" s="9" t="s">
        <v>19</v>
      </c>
      <c r="G21" s="9" t="s">
        <v>15</v>
      </c>
      <c r="H21" s="9" t="s">
        <v>16</v>
      </c>
      <c r="I21" s="10" t="s">
        <v>16</v>
      </c>
      <c r="J21" s="9" t="s">
        <v>17</v>
      </c>
      <c r="K21" s="8"/>
    </row>
    <row r="22" s="1" customFormat="1" customHeight="1" spans="1:11">
      <c r="A22" s="7">
        <v>20</v>
      </c>
      <c r="B22" s="7" t="str">
        <f>VLOOKUP(C:C,[1]Sheet2!$B:$C,2,0)</f>
        <v>1075899973</v>
      </c>
      <c r="C22" s="8" t="s">
        <v>38</v>
      </c>
      <c r="D22" s="8" t="str">
        <f>VLOOKUP(C:C,[1]Sheet2!$B:$E,4,0)</f>
        <v>预防兽医学</v>
      </c>
      <c r="E22" s="8" t="s">
        <v>39</v>
      </c>
      <c r="F22" s="9" t="s">
        <v>19</v>
      </c>
      <c r="G22" s="9" t="s">
        <v>15</v>
      </c>
      <c r="H22" s="9" t="s">
        <v>16</v>
      </c>
      <c r="I22" s="10" t="s">
        <v>16</v>
      </c>
      <c r="J22" s="9" t="s">
        <v>17</v>
      </c>
      <c r="K22" s="8"/>
    </row>
    <row r="23" s="1" customFormat="1" customHeight="1" spans="1:11">
      <c r="A23" s="7">
        <v>21</v>
      </c>
      <c r="B23" s="7" t="str">
        <f>VLOOKUP(C:C,[1]Sheet2!$B:$C,2,0)</f>
        <v>1075899980</v>
      </c>
      <c r="C23" s="8" t="s">
        <v>40</v>
      </c>
      <c r="D23" s="8" t="str">
        <f>VLOOKUP(C:C,[1]Sheet2!$B:$E,4,0)</f>
        <v>预防兽医学</v>
      </c>
      <c r="E23" s="8" t="str">
        <f>VLOOKUP(C:C,[1]Sheet2!$B:$D,3,0)</f>
        <v>兽医</v>
      </c>
      <c r="F23" s="9" t="s">
        <v>19</v>
      </c>
      <c r="G23" s="9" t="s">
        <v>15</v>
      </c>
      <c r="H23" s="9" t="s">
        <v>16</v>
      </c>
      <c r="I23" s="9" t="s">
        <v>17</v>
      </c>
      <c r="J23" s="9" t="s">
        <v>17</v>
      </c>
      <c r="K23" s="8"/>
    </row>
    <row r="24" s="1" customFormat="1" customHeight="1" spans="1:11">
      <c r="A24" s="7">
        <v>22</v>
      </c>
      <c r="B24" s="7" t="str">
        <f>VLOOKUP(C:C,[1]Sheet2!$B:$C,2,0)</f>
        <v>1075899961</v>
      </c>
      <c r="C24" s="8" t="s">
        <v>41</v>
      </c>
      <c r="D24" s="8" t="str">
        <f>VLOOKUP(C:C,[1]Sheet2!$B:$E,4,0)</f>
        <v>基础兽医学</v>
      </c>
      <c r="E24" s="9" t="s">
        <v>13</v>
      </c>
      <c r="F24" s="9" t="s">
        <v>19</v>
      </c>
      <c r="G24" s="9" t="s">
        <v>15</v>
      </c>
      <c r="H24" s="9" t="s">
        <v>16</v>
      </c>
      <c r="I24" s="10" t="s">
        <v>16</v>
      </c>
      <c r="J24" s="9" t="s">
        <v>17</v>
      </c>
      <c r="K24" s="8"/>
    </row>
    <row r="25" s="1" customFormat="1" customHeight="1" spans="1:11">
      <c r="A25" s="7">
        <v>23</v>
      </c>
      <c r="B25" s="7" t="str">
        <f>VLOOKUP(C:C,[1]Sheet2!$B:$C,2,0)</f>
        <v>1075899962</v>
      </c>
      <c r="C25" s="8" t="s">
        <v>42</v>
      </c>
      <c r="D25" s="8" t="str">
        <f>VLOOKUP(C:C,[1]Sheet2!$B:$E,4,0)</f>
        <v>预防兽医学</v>
      </c>
      <c r="E25" s="8" t="str">
        <f>VLOOKUP(C:C,[1]Sheet2!$B:$D,3,0)</f>
        <v>兽医</v>
      </c>
      <c r="F25" s="9" t="s">
        <v>19</v>
      </c>
      <c r="G25" s="9" t="s">
        <v>15</v>
      </c>
      <c r="H25" s="9" t="s">
        <v>16</v>
      </c>
      <c r="I25" s="10" t="s">
        <v>16</v>
      </c>
      <c r="J25" s="9" t="s">
        <v>17</v>
      </c>
      <c r="K25" s="8"/>
    </row>
    <row r="26" s="1" customFormat="1" customHeight="1" spans="1:11">
      <c r="A26" s="7">
        <v>24</v>
      </c>
      <c r="B26" s="7" t="str">
        <f>VLOOKUP(C:C,[1]Sheet2!$B:$C,2,0)</f>
        <v>1075899982</v>
      </c>
      <c r="C26" s="8" t="s">
        <v>43</v>
      </c>
      <c r="D26" s="8" t="str">
        <f>VLOOKUP(C:C,[1]Sheet2!$B:$E,4,0)</f>
        <v>临床兽医学</v>
      </c>
      <c r="E26" s="8" t="str">
        <f>VLOOKUP(C:C,[1]Sheet2!$B:$D,3,0)</f>
        <v>兽医</v>
      </c>
      <c r="F26" s="9" t="s">
        <v>19</v>
      </c>
      <c r="G26" s="9" t="s">
        <v>15</v>
      </c>
      <c r="H26" s="9" t="s">
        <v>16</v>
      </c>
      <c r="I26" s="9" t="s">
        <v>17</v>
      </c>
      <c r="J26" s="9" t="s">
        <v>17</v>
      </c>
      <c r="K26" s="8"/>
    </row>
    <row r="27" s="1" customFormat="1" customHeight="1" spans="1:11">
      <c r="A27" s="7">
        <v>25</v>
      </c>
      <c r="B27" s="7" t="str">
        <f>VLOOKUP(C:C,[1]Sheet2!$B:$C,2,0)</f>
        <v>1075899632</v>
      </c>
      <c r="C27" s="8" t="s">
        <v>44</v>
      </c>
      <c r="D27" s="8" t="str">
        <f>VLOOKUP(C:C,[1]Sheet2!$B:$E,4,0)</f>
        <v>基础兽医学</v>
      </c>
      <c r="E27" s="9" t="s">
        <v>13</v>
      </c>
      <c r="F27" s="9" t="s">
        <v>19</v>
      </c>
      <c r="G27" s="9" t="s">
        <v>15</v>
      </c>
      <c r="H27" s="10" t="s">
        <v>17</v>
      </c>
      <c r="I27" s="9" t="s">
        <v>17</v>
      </c>
      <c r="J27" s="9" t="s">
        <v>17</v>
      </c>
      <c r="K27" s="8"/>
    </row>
    <row r="28" s="1" customFormat="1" customHeight="1" spans="1:11">
      <c r="A28" s="7">
        <v>26</v>
      </c>
      <c r="B28" s="7" t="str">
        <f>VLOOKUP(C:C,[1]Sheet2!$B:$C,2,0)</f>
        <v>1075899812</v>
      </c>
      <c r="C28" s="8" t="s">
        <v>45</v>
      </c>
      <c r="D28" s="8" t="str">
        <f>VLOOKUP(C:C,[1]Sheet2!$B:$E,4,0)</f>
        <v>临床兽医学</v>
      </c>
      <c r="E28" s="9" t="s">
        <v>13</v>
      </c>
      <c r="F28" s="9" t="s">
        <v>19</v>
      </c>
      <c r="G28" s="9" t="s">
        <v>15</v>
      </c>
      <c r="H28" s="10" t="s">
        <v>17</v>
      </c>
      <c r="I28" s="9" t="s">
        <v>17</v>
      </c>
      <c r="J28" s="9" t="s">
        <v>17</v>
      </c>
      <c r="K28" s="8"/>
    </row>
    <row r="29" s="1" customFormat="1" customHeight="1" spans="1:11">
      <c r="A29" s="7">
        <v>27</v>
      </c>
      <c r="B29" s="11" t="str">
        <f>VLOOKUP(C:C,[1]Sheet2!$B:$C,2,0)</f>
        <v>1075899936</v>
      </c>
      <c r="C29" s="9" t="s">
        <v>46</v>
      </c>
      <c r="D29" s="9" t="str">
        <f>VLOOKUP(C:C,[1]Sheet2!$B:$E,4,0)</f>
        <v>预防兽医学</v>
      </c>
      <c r="E29" s="8" t="str">
        <f>VLOOKUP(C:C,[1]Sheet2!$B:$D,3,0)</f>
        <v>病原生物学</v>
      </c>
      <c r="F29" s="9" t="s">
        <v>19</v>
      </c>
      <c r="G29" s="9" t="s">
        <v>15</v>
      </c>
      <c r="H29" s="10" t="s">
        <v>17</v>
      </c>
      <c r="I29" s="9" t="s">
        <v>17</v>
      </c>
      <c r="J29" s="9" t="s">
        <v>17</v>
      </c>
      <c r="K29" s="9"/>
    </row>
    <row r="30" s="3" customFormat="1" customHeight="1" spans="1:11">
      <c r="A30" s="7">
        <v>28</v>
      </c>
      <c r="B30" s="11" t="str">
        <f>VLOOKUP(C:C,[1]Sheet2!$B:$C,2,0)</f>
        <v>1075899781</v>
      </c>
      <c r="C30" s="9" t="s">
        <v>47</v>
      </c>
      <c r="D30" s="9" t="str">
        <f>VLOOKUP(C:C,[1]Sheet2!$B:$E,4,0)</f>
        <v>临床兽医学</v>
      </c>
      <c r="E30" s="8" t="str">
        <f>VLOOKUP(C:C,[1]Sheet2!$B:$D,3,0)</f>
        <v>畜牧学</v>
      </c>
      <c r="F30" s="9" t="s">
        <v>19</v>
      </c>
      <c r="G30" s="9" t="s">
        <v>15</v>
      </c>
      <c r="H30" s="12"/>
      <c r="I30" s="10"/>
      <c r="J30" s="10"/>
      <c r="K30" s="10" t="s">
        <v>48</v>
      </c>
    </row>
    <row r="31" s="3" customFormat="1" customHeight="1" spans="1:11">
      <c r="A31" s="7">
        <v>29</v>
      </c>
      <c r="B31" s="11" t="str">
        <f>VLOOKUP(C:C,[1]Sheet2!$B:$C,2,0)</f>
        <v>1075899842</v>
      </c>
      <c r="C31" s="9" t="s">
        <v>49</v>
      </c>
      <c r="D31" s="9" t="str">
        <f>VLOOKUP(C:C,[1]Sheet2!$B:$E,4,0)</f>
        <v>基础兽医学</v>
      </c>
      <c r="E31" s="8" t="str">
        <f>VLOOKUP(C:C,[1]Sheet2!$B:$D,3,0)</f>
        <v>兽医</v>
      </c>
      <c r="F31" s="9" t="s">
        <v>19</v>
      </c>
      <c r="G31" s="9" t="s">
        <v>15</v>
      </c>
      <c r="H31" s="12"/>
      <c r="I31" s="10"/>
      <c r="J31" s="10"/>
      <c r="K31" s="10" t="s">
        <v>48</v>
      </c>
    </row>
    <row r="32" s="3" customFormat="1" customHeight="1" spans="1:11">
      <c r="A32" s="7">
        <v>30</v>
      </c>
      <c r="B32" s="11" t="str">
        <f>VLOOKUP(C:C,[1]Sheet2!$B:$C,2,0)</f>
        <v>1075899863</v>
      </c>
      <c r="C32" s="9" t="s">
        <v>50</v>
      </c>
      <c r="D32" s="9" t="str">
        <f>VLOOKUP(C:C,[1]Sheet2!$B:$E,4,0)</f>
        <v>临床兽医学</v>
      </c>
      <c r="E32" s="8" t="str">
        <f>VLOOKUP(C:C,[1]Sheet2!$B:$D,3,0)</f>
        <v>兽医</v>
      </c>
      <c r="F32" s="9" t="s">
        <v>19</v>
      </c>
      <c r="G32" s="9" t="s">
        <v>15</v>
      </c>
      <c r="H32" s="12"/>
      <c r="I32" s="10"/>
      <c r="J32" s="10"/>
      <c r="K32" s="10" t="s">
        <v>48</v>
      </c>
    </row>
    <row r="33" s="3" customFormat="1" customHeight="1" spans="1:11">
      <c r="A33" s="7">
        <v>31</v>
      </c>
      <c r="B33" s="11" t="str">
        <f>VLOOKUP(C:C,[1]Sheet2!$B:$C,2,0)</f>
        <v>1075899746</v>
      </c>
      <c r="C33" s="9" t="s">
        <v>51</v>
      </c>
      <c r="D33" s="9" t="str">
        <f>VLOOKUP(C:C,[1]Sheet2!$B:$E,4,0)</f>
        <v>预防兽医学</v>
      </c>
      <c r="E33" s="9" t="s">
        <v>13</v>
      </c>
      <c r="F33" s="9" t="s">
        <v>19</v>
      </c>
      <c r="G33" s="9" t="s">
        <v>15</v>
      </c>
      <c r="H33" s="12"/>
      <c r="I33" s="10"/>
      <c r="J33" s="10"/>
      <c r="K33" s="10" t="s">
        <v>48</v>
      </c>
    </row>
    <row r="34" s="3" customFormat="1" customHeight="1" spans="1:11">
      <c r="A34" s="7">
        <v>32</v>
      </c>
      <c r="B34" s="11" t="str">
        <f>VLOOKUP(C:C,[1]Sheet2!$B:$C,2,0)</f>
        <v>1075899656</v>
      </c>
      <c r="C34" s="9" t="s">
        <v>52</v>
      </c>
      <c r="D34" s="9" t="str">
        <f>VLOOKUP(C:C,[1]Sheet2!$B:$E,4,0)</f>
        <v>临床兽医学</v>
      </c>
      <c r="E34" s="9" t="s">
        <v>13</v>
      </c>
      <c r="F34" s="9" t="s">
        <v>14</v>
      </c>
      <c r="G34" s="9" t="s">
        <v>15</v>
      </c>
      <c r="H34" s="12"/>
      <c r="I34" s="10"/>
      <c r="J34" s="10"/>
      <c r="K34" s="10" t="s">
        <v>48</v>
      </c>
    </row>
    <row r="35" s="3" customFormat="1" customHeight="1" spans="1:11">
      <c r="A35" s="7">
        <v>33</v>
      </c>
      <c r="B35" s="11" t="str">
        <f>VLOOKUP(C:C,[1]Sheet2!$B:$C,2,0)</f>
        <v>1075899964</v>
      </c>
      <c r="C35" s="9" t="s">
        <v>53</v>
      </c>
      <c r="D35" s="9" t="str">
        <f>VLOOKUP(C:C,[1]Sheet2!$B:$E,4,0)</f>
        <v>基础兽医学</v>
      </c>
      <c r="E35" s="8" t="str">
        <f>VLOOKUP(C:C,[1]Sheet2!$B:$D,3,0)</f>
        <v>畜牧</v>
      </c>
      <c r="F35" s="9" t="s">
        <v>19</v>
      </c>
      <c r="G35" s="9" t="s">
        <v>29</v>
      </c>
      <c r="H35" s="12"/>
      <c r="I35" s="10"/>
      <c r="J35" s="10"/>
      <c r="K35" s="10" t="s">
        <v>48</v>
      </c>
    </row>
  </sheetData>
  <autoFilter ref="A2:K35">
    <extLst/>
  </autoFilter>
  <mergeCells count="1">
    <mergeCell ref="A1:K1"/>
  </mergeCells>
  <pageMargins left="0.751388888888889" right="0.751388888888889" top="0.236111111111111" bottom="1" header="0.5" footer="0.5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Administrator</cp:lastModifiedBy>
  <dcterms:created xsi:type="dcterms:W3CDTF">2024-04-28T11:44:00Z</dcterms:created>
  <dcterms:modified xsi:type="dcterms:W3CDTF">2024-05-14T12:59:04Z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5AE2602E3FCB4537AB11C568D748D10C_13</vt:lpwstr>
  </property>
  <property fmtid="{D5CDD505-2E9C-101B-9397-08002B2CF9AE}" pid="3" name="KSOProductBuildVer">
    <vt:lpwstr>2052-12.1.0.16729</vt:lpwstr>
  </property>
</Properties>
</file>